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iozona.sharepoint.com/sites/RZ/Sdilene dokumenty/02/02_VZ/MMR/2016_134/2020/ZMR_D_Horní Bojanovice_H/01_ZD/"/>
    </mc:Choice>
  </mc:AlternateContent>
  <xr:revisionPtr revIDLastSave="0" documentId="108_{508C04EB-3C24-441F-88D4-65FE623E664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R" sheetId="6" r:id="rId1"/>
  </sheets>
  <definedNames>
    <definedName name="_xlnm._FilterDatabase" localSheetId="0" hidden="1">PR!$A$1:$I$10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6" l="1"/>
  <c r="F4" i="6"/>
  <c r="F5" i="6"/>
  <c r="F6" i="6"/>
  <c r="F7" i="6"/>
  <c r="F2" i="6"/>
  <c r="G7" i="6" l="1"/>
  <c r="H7" i="6" s="1"/>
  <c r="I7" i="6" s="1"/>
  <c r="G2" i="6"/>
  <c r="G3" i="6" l="1"/>
  <c r="G5" i="6"/>
  <c r="H2" i="6"/>
  <c r="G6" i="6" l="1"/>
  <c r="H6" i="6" s="1"/>
  <c r="H5" i="6"/>
  <c r="G4" i="6"/>
  <c r="H4" i="6" s="1"/>
  <c r="H3" i="6"/>
  <c r="I2" i="6"/>
  <c r="I8" i="6" l="1"/>
  <c r="I6" i="6"/>
  <c r="I5" i="6"/>
  <c r="I4" i="6"/>
  <c r="I3" i="6"/>
  <c r="I9" i="6" l="1"/>
  <c r="I10" i="6" s="1"/>
</calcChain>
</file>

<file path=xl/sharedStrings.xml><?xml version="1.0" encoding="utf-8"?>
<sst xmlns="http://schemas.openxmlformats.org/spreadsheetml/2006/main" count="29" uniqueCount="23">
  <si>
    <t>POLOŽKA</t>
  </si>
  <si>
    <t>CENA BEZ DPH</t>
  </si>
  <si>
    <t>CELKEM</t>
  </si>
  <si>
    <t>DPH</t>
  </si>
  <si>
    <t>CELKEM bez DPH</t>
  </si>
  <si>
    <t>CENA VČ. DPH</t>
  </si>
  <si>
    <t>CELKEM vč. DPH</t>
  </si>
  <si>
    <t>Montáž</t>
  </si>
  <si>
    <t>Odpadkový koš se stříškou</t>
  </si>
  <si>
    <t>Litý gumový povrch</t>
  </si>
  <si>
    <t>SPECIFIKACE</t>
  </si>
  <si>
    <t>MNOŽSTVÍ</t>
  </si>
  <si>
    <t>MJ</t>
  </si>
  <si>
    <t>Street workouvá sestava</t>
  </si>
  <si>
    <t xml:space="preserve">Informační tabule </t>
  </si>
  <si>
    <t>včetně provozního řádu pro workoutovou sestavu
max. v.p. 1,0 m
PVC/kov</t>
  </si>
  <si>
    <t xml:space="preserve">Lavička </t>
  </si>
  <si>
    <t>pouze k zabetonování, bez opěradla
max. v.p. 1,0 m
dřevo/kov</t>
  </si>
  <si>
    <t>kpl</t>
  </si>
  <si>
    <t>s pozinkovanou vložkou
max. v.p. 1,0 m
dřevo/kov</t>
  </si>
  <si>
    <t>EPDM min. 35 mm (min. 25 mm SBR + min. 10 mm EPDM) - HIC min. 2,2 m
93 m2</t>
  </si>
  <si>
    <t>ks</t>
  </si>
  <si>
    <t>Sestava: min. 6x hrazda, min. 2x ručkovadlo, žebřík, lavice rovná, lavice šikmá, min. 2x půlbradla, šplhací tyč
kov/HDPE
min. nosnost: 750 kg
min. počet uživatelů: 10 
v.p. max. 1,5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</si>
</sst>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Helvetica"/>
    </font>
    <font>
      <sz val="10"/>
      <color indexed="8"/>
      <name val="Verdana"/>
      <family val="2"/>
      <charset val="238"/>
    </font>
    <font>
      <b/>
      <sz val="10"/>
      <color indexed="8"/>
      <name val="Helvetica"/>
    </font>
    <font>
      <b/>
      <sz val="10"/>
      <color indexed="8"/>
      <name val="Verdana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NumberFormat="1" applyFont="1" applyFill="1" applyAlignment="1">
      <alignment horizontal="center" vertical="top" wrapText="1"/>
    </xf>
    <xf numFmtId="0" fontId="2" fillId="0" borderId="0" xfId="0" applyNumberFormat="1" applyFont="1" applyFill="1" applyAlignment="1">
      <alignment vertical="top" wrapText="1"/>
    </xf>
    <xf numFmtId="0" fontId="2" fillId="2" borderId="0" xfId="0" applyNumberFormat="1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1" xfId="0" applyFont="1" applyBorder="1" applyAlignment="1">
      <alignment horizontal="left"/>
    </xf>
    <xf numFmtId="0" fontId="3" fillId="0" borderId="0" xfId="0" applyNumberFormat="1" applyFont="1" applyFill="1" applyAlignment="1">
      <alignment horizontal="center"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NumberFormat="1" applyFont="1" applyFill="1" applyAlignment="1">
      <alignment horizontal="center" vertical="top" wrapText="1"/>
    </xf>
    <xf numFmtId="0" fontId="5" fillId="0" borderId="0" xfId="0" applyNumberFormat="1" applyFont="1" applyFill="1" applyAlignment="1">
      <alignment vertical="top" wrapText="1"/>
    </xf>
    <xf numFmtId="0" fontId="5" fillId="2" borderId="0" xfId="0" applyNumberFormat="1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7" fillId="0" borderId="0" xfId="0" applyFont="1"/>
    <xf numFmtId="0" fontId="7" fillId="0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wrapText="1"/>
    </xf>
    <xf numFmtId="0" fontId="3" fillId="0" borderId="0" xfId="0" applyFont="1" applyAlignment="1">
      <alignment vertical="top" wrapText="1"/>
    </xf>
    <xf numFmtId="0" fontId="2" fillId="0" borderId="1" xfId="0" applyNumberFormat="1" applyFont="1" applyBorder="1" applyAlignment="1">
      <alignment horizont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1" fillId="2" borderId="3" xfId="0" applyNumberFormat="1" applyFont="1" applyFill="1" applyBorder="1" applyAlignment="1">
      <alignment horizontal="left" vertical="top" wrapText="1"/>
    </xf>
    <xf numFmtId="0" fontId="1" fillId="2" borderId="6" xfId="0" applyNumberFormat="1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0"/>
  <sheetViews>
    <sheetView tabSelected="1" zoomScaleNormal="100" workbookViewId="0">
      <selection activeCell="L2" sqref="L2"/>
    </sheetView>
  </sheetViews>
  <sheetFormatPr defaultColWidth="9.109375" defaultRowHeight="13.8" x14ac:dyDescent="0.3"/>
  <cols>
    <col min="1" max="1" width="21.44140625" style="14" customWidth="1"/>
    <col min="2" max="2" width="30.88671875" style="14" customWidth="1"/>
    <col min="3" max="3" width="9.88671875" style="14" customWidth="1"/>
    <col min="4" max="4" width="4.77734375" style="14" customWidth="1"/>
    <col min="5" max="8" width="10.77734375" style="14" customWidth="1"/>
    <col min="9" max="9" width="12.21875" style="14" customWidth="1"/>
    <col min="10" max="23" width="9.109375" style="14"/>
    <col min="24" max="85" width="9.109375" style="15"/>
    <col min="86" max="16384" width="9.109375" style="14"/>
  </cols>
  <sheetData>
    <row r="1" spans="1:254" s="4" customFormat="1" ht="27.6" x14ac:dyDescent="0.3">
      <c r="A1" s="16" t="s">
        <v>0</v>
      </c>
      <c r="B1" s="20" t="s">
        <v>10</v>
      </c>
      <c r="C1" s="17" t="s">
        <v>11</v>
      </c>
      <c r="D1" s="17" t="s">
        <v>12</v>
      </c>
      <c r="E1" s="17" t="s">
        <v>1</v>
      </c>
      <c r="F1" s="17" t="s">
        <v>1</v>
      </c>
      <c r="G1" s="17" t="s">
        <v>3</v>
      </c>
      <c r="H1" s="17" t="s">
        <v>5</v>
      </c>
      <c r="I1" s="17" t="s">
        <v>2</v>
      </c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</row>
    <row r="2" spans="1:254" s="9" customFormat="1" ht="96" customHeight="1" x14ac:dyDescent="0.3">
      <c r="A2" s="5" t="s">
        <v>13</v>
      </c>
      <c r="B2" s="21" t="s">
        <v>22</v>
      </c>
      <c r="C2" s="24">
        <v>1</v>
      </c>
      <c r="D2" s="24" t="s">
        <v>21</v>
      </c>
      <c r="E2" s="22"/>
      <c r="F2" s="22">
        <f>E2*C2</f>
        <v>0</v>
      </c>
      <c r="G2" s="22">
        <f t="shared" ref="G2:G7" si="0">F2*0.21</f>
        <v>0</v>
      </c>
      <c r="H2" s="22">
        <f t="shared" ref="H2:H7" si="1">F2+G2</f>
        <v>0</v>
      </c>
      <c r="I2" s="22">
        <f>H2</f>
        <v>0</v>
      </c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</row>
    <row r="3" spans="1:254" s="9" customFormat="1" ht="39.6" customHeight="1" x14ac:dyDescent="0.3">
      <c r="A3" s="5" t="s">
        <v>16</v>
      </c>
      <c r="B3" s="18" t="s">
        <v>17</v>
      </c>
      <c r="C3" s="24">
        <v>2</v>
      </c>
      <c r="D3" s="24" t="s">
        <v>21</v>
      </c>
      <c r="E3" s="22"/>
      <c r="F3" s="22">
        <f t="shared" ref="F3:F7" si="2">E3*C3</f>
        <v>0</v>
      </c>
      <c r="G3" s="22">
        <f t="shared" si="0"/>
        <v>0</v>
      </c>
      <c r="H3" s="22">
        <f t="shared" si="1"/>
        <v>0</v>
      </c>
      <c r="I3" s="22">
        <f t="shared" ref="I3:I7" si="3">H3</f>
        <v>0</v>
      </c>
      <c r="J3" s="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</row>
    <row r="4" spans="1:254" s="9" customFormat="1" ht="39.6" customHeight="1" x14ac:dyDescent="0.3">
      <c r="A4" s="5" t="s">
        <v>8</v>
      </c>
      <c r="B4" s="18" t="s">
        <v>19</v>
      </c>
      <c r="C4" s="24">
        <v>1</v>
      </c>
      <c r="D4" s="24" t="s">
        <v>21</v>
      </c>
      <c r="E4" s="22"/>
      <c r="F4" s="22">
        <f t="shared" si="2"/>
        <v>0</v>
      </c>
      <c r="G4" s="22">
        <f t="shared" si="0"/>
        <v>0</v>
      </c>
      <c r="H4" s="22">
        <f t="shared" si="1"/>
        <v>0</v>
      </c>
      <c r="I4" s="22">
        <f t="shared" si="3"/>
        <v>0</v>
      </c>
      <c r="J4" s="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s="9" customFormat="1" ht="52.8" customHeight="1" x14ac:dyDescent="0.3">
      <c r="A5" s="18" t="s">
        <v>14</v>
      </c>
      <c r="B5" s="18" t="s">
        <v>15</v>
      </c>
      <c r="C5" s="24">
        <v>1</v>
      </c>
      <c r="D5" s="24" t="s">
        <v>21</v>
      </c>
      <c r="E5" s="22"/>
      <c r="F5" s="22">
        <f t="shared" si="2"/>
        <v>0</v>
      </c>
      <c r="G5" s="22">
        <f t="shared" si="0"/>
        <v>0</v>
      </c>
      <c r="H5" s="22">
        <f t="shared" si="1"/>
        <v>0</v>
      </c>
      <c r="I5" s="22">
        <f t="shared" si="3"/>
        <v>0</v>
      </c>
      <c r="J5" s="6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s="9" customFormat="1" ht="46.8" customHeight="1" x14ac:dyDescent="0.3">
      <c r="A6" s="5" t="s">
        <v>9</v>
      </c>
      <c r="B6" s="18" t="s">
        <v>20</v>
      </c>
      <c r="C6" s="24">
        <v>1</v>
      </c>
      <c r="D6" s="24" t="s">
        <v>21</v>
      </c>
      <c r="E6" s="22"/>
      <c r="F6" s="22">
        <f t="shared" si="2"/>
        <v>0</v>
      </c>
      <c r="G6" s="22">
        <f t="shared" si="0"/>
        <v>0</v>
      </c>
      <c r="H6" s="22">
        <f t="shared" si="1"/>
        <v>0</v>
      </c>
      <c r="I6" s="22">
        <f t="shared" si="3"/>
        <v>0</v>
      </c>
      <c r="J6" s="6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s="9" customFormat="1" ht="14.1" customHeight="1" x14ac:dyDescent="0.3">
      <c r="A7" s="31" t="s">
        <v>7</v>
      </c>
      <c r="B7" s="32"/>
      <c r="C7" s="19">
        <v>1</v>
      </c>
      <c r="D7" s="19" t="s">
        <v>18</v>
      </c>
      <c r="E7" s="22"/>
      <c r="F7" s="22">
        <f t="shared" si="2"/>
        <v>0</v>
      </c>
      <c r="G7" s="22">
        <f t="shared" si="0"/>
        <v>0</v>
      </c>
      <c r="H7" s="22">
        <f t="shared" si="1"/>
        <v>0</v>
      </c>
      <c r="I7" s="22">
        <f t="shared" si="3"/>
        <v>0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</row>
    <row r="8" spans="1:254" s="13" customFormat="1" ht="15" customHeight="1" x14ac:dyDescent="0.3">
      <c r="A8" s="28" t="s">
        <v>6</v>
      </c>
      <c r="B8" s="29"/>
      <c r="C8" s="29"/>
      <c r="D8" s="29"/>
      <c r="E8" s="29"/>
      <c r="F8" s="29"/>
      <c r="G8" s="29"/>
      <c r="H8" s="30"/>
      <c r="I8" s="25">
        <f>SUM(I2:I7)</f>
        <v>0</v>
      </c>
      <c r="J8" s="10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</row>
    <row r="9" spans="1:254" s="13" customFormat="1" ht="15" customHeight="1" x14ac:dyDescent="0.3">
      <c r="A9" s="28" t="s">
        <v>4</v>
      </c>
      <c r="B9" s="29"/>
      <c r="C9" s="29"/>
      <c r="D9" s="29"/>
      <c r="E9" s="29"/>
      <c r="F9" s="29"/>
      <c r="G9" s="29"/>
      <c r="H9" s="30"/>
      <c r="I9" s="26">
        <f>I8/1.21</f>
        <v>0</v>
      </c>
      <c r="J9" s="10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</row>
    <row r="10" spans="1:254" s="4" customFormat="1" ht="15" customHeight="1" x14ac:dyDescent="0.3">
      <c r="A10" s="28" t="s">
        <v>3</v>
      </c>
      <c r="B10" s="29"/>
      <c r="C10" s="29"/>
      <c r="D10" s="29"/>
      <c r="E10" s="29"/>
      <c r="F10" s="29"/>
      <c r="G10" s="29"/>
      <c r="H10" s="30"/>
      <c r="I10" s="27">
        <f>I8-I9</f>
        <v>0</v>
      </c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</row>
  </sheetData>
  <autoFilter ref="A1:I10" xr:uid="{00000000-0009-0000-0000-000000000000}"/>
  <mergeCells count="4">
    <mergeCell ref="A8:H8"/>
    <mergeCell ref="A9:H9"/>
    <mergeCell ref="A10:H10"/>
    <mergeCell ref="A7:B7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2659024F3442418007FBC67063E419" ma:contentTypeVersion="13" ma:contentTypeDescription="Vytvoří nový dokument" ma:contentTypeScope="" ma:versionID="43cc382add6c7070e479ddb1dcf05c74">
  <xsd:schema xmlns:xsd="http://www.w3.org/2001/XMLSchema" xmlns:xs="http://www.w3.org/2001/XMLSchema" xmlns:p="http://schemas.microsoft.com/office/2006/metadata/properties" xmlns:ns2="95b419f4-261c-4a5d-b742-5f3743c0166a" xmlns:ns3="9f3ad58d-445d-40ba-9cc1-3cc97fa0dc19" targetNamespace="http://schemas.microsoft.com/office/2006/metadata/properties" ma:root="true" ma:fieldsID="1e636f9024b295bc15660aef7bf291e3" ns2:_="" ns3:_="">
    <xsd:import namespace="95b419f4-261c-4a5d-b742-5f3743c0166a"/>
    <xsd:import namespace="9f3ad58d-445d-40ba-9cc1-3cc97fa0d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Osoby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b419f4-261c-4a5d-b742-5f3743c016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Osoby" ma:index="18" nillable="true" ma:displayName="Osoby" ma:list="UserInfo" ma:SharePointGroup="0" ma:internalName="Oso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3ad58d-445d-40ba-9cc1-3cc97fa0dc1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soby xmlns="95b419f4-261c-4a5d-b742-5f3743c0166a">
      <UserInfo>
        <DisplayName/>
        <AccountId xsi:nil="true"/>
        <AccountType/>
      </UserInfo>
    </Osoby>
  </documentManagement>
</p:properties>
</file>

<file path=customXml/itemProps1.xml><?xml version="1.0" encoding="utf-8"?>
<ds:datastoreItem xmlns:ds="http://schemas.openxmlformats.org/officeDocument/2006/customXml" ds:itemID="{25552534-5A71-4B92-8235-28E22F1C5C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b419f4-261c-4a5d-b742-5f3743c0166a"/>
    <ds:schemaRef ds:uri="9f3ad58d-445d-40ba-9cc1-3cc97fa0dc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74CA0D-0A5C-4F05-91AE-4900C1CDDB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03B2A1-0F5A-4DE8-9A99-3C7EE4EC47D3}">
  <ds:schemaRefs>
    <ds:schemaRef ds:uri="http://schemas.microsoft.com/office/2006/metadata/properties"/>
    <ds:schemaRef ds:uri="http://schemas.microsoft.com/office/infopath/2007/PartnerControls"/>
    <ds:schemaRef ds:uri="95b419f4-261c-4a5d-b742-5f3743c016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Katka Milošová</cp:lastModifiedBy>
  <dcterms:created xsi:type="dcterms:W3CDTF">2015-12-17T14:04:52Z</dcterms:created>
  <dcterms:modified xsi:type="dcterms:W3CDTF">2020-09-04T17:53:02Z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0x010100C82659024F3442418007FBC67063E419</vt:lpwstr>
  </property>
</Properties>
</file>